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Jean\Phase I &amp; II Template 23-24\"/>
    </mc:Choice>
  </mc:AlternateContent>
  <xr:revisionPtr revIDLastSave="0" documentId="8_{F2EB1F43-2E9A-4405-AE75-5384C3E8E3F1}" xr6:coauthVersionLast="47" xr6:coauthVersionMax="47" xr10:uidLastSave="{00000000-0000-0000-0000-000000000000}"/>
  <bookViews>
    <workbookView xWindow="-120" yWindow="-120" windowWidth="29040" windowHeight="15840" tabRatio="552" xr2:uid="{00000000-000D-0000-FFFF-FFFF00000000}"/>
  </bookViews>
  <sheets>
    <sheet name="Sheet1" sheetId="1" r:id="rId1"/>
  </sheets>
  <externalReferences>
    <externalReference r:id="rId2"/>
  </externalReferences>
  <definedNames>
    <definedName name="NvsASD">"V2000-04-04"</definedName>
    <definedName name="NvsAutoDrillOk">"VN"</definedName>
    <definedName name="NvsElapsedTime">0.000161921299877577</definedName>
    <definedName name="NvsEndTime">36621.4662460648</definedName>
    <definedName name="NvsInstSpec">"%,LHRACTUALS,SALLYEARS,FBUDGET_YEAR,V1999,FDEPTID,V22145"</definedName>
    <definedName name="NvsLayoutType">"M3"</definedName>
    <definedName name="NvsNplSpec">"%,X,RPF..,CZF.."</definedName>
    <definedName name="NvsPanelEffdt">"V1999-06-09"</definedName>
    <definedName name="NvsPanelSetid">"VCSUF"</definedName>
    <definedName name="NvsParentRef">[1]Sheet1!$J$171</definedName>
    <definedName name="NvsReqBU">"VCSUF"</definedName>
    <definedName name="NvsReqBUOnly">"VY"</definedName>
    <definedName name="NvsSheetType" localSheetId="0">"M"</definedName>
    <definedName name="NvsTransLed">"VN"</definedName>
    <definedName name="NvsTreeASD">"V2000-04-04"</definedName>
    <definedName name="NvsValTbl.ACCOUNTING_PERIOD">"ACCT_PERIOD_VW"</definedName>
    <definedName name="NvsValTbl.ACCT_CD">"CSU_RPT_LABEL"</definedName>
    <definedName name="NvsValTbl.BUSINESS_UNIT">"BUS_UNIT_TBL_HR"</definedName>
    <definedName name="NvsValTbl.DEPTID">"DEPT_TBL"</definedName>
    <definedName name="NvsValTbl.DESCR100">"CSU_RPT_DETAIL"</definedName>
    <definedName name="NvsValTbl.DESCR40">"CSU_RPT_LEDGER"</definedName>
    <definedName name="NvsValTbl.DESCR50">"CSU_RPT_LABEL"</definedName>
    <definedName name="NvsValTbl.DESCR60">"CSU_RPT_DETAIL"</definedName>
    <definedName name="NvsValTbl.FUND_CODE">"FUND_TBL"</definedName>
    <definedName name="NvsValTbl.LEDGER">"LED_DEFN_TBL"</definedName>
    <definedName name="NvsValTbl.SETID">"SETID_TBL"</definedName>
    <definedName name="_xlnm.Print_Titles" localSheetId="0">Sheet1!$2:$9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30" i="1"/>
  <c r="L35" i="1"/>
  <c r="L36" i="1"/>
  <c r="L48" i="1"/>
  <c r="L49" i="1"/>
  <c r="L50" i="1"/>
  <c r="L51" i="1"/>
  <c r="L56" i="1"/>
  <c r="L57" i="1"/>
  <c r="L60" i="1"/>
  <c r="L66" i="1"/>
  <c r="L67" i="1"/>
  <c r="L68" i="1"/>
  <c r="N10" i="1"/>
  <c r="J10" i="1"/>
  <c r="H10" i="1"/>
</calcChain>
</file>

<file path=xl/sharedStrings.xml><?xml version="1.0" encoding="utf-8"?>
<sst xmlns="http://schemas.openxmlformats.org/spreadsheetml/2006/main" count="339" uniqueCount="139">
  <si>
    <t>%,AFF,FACCT_CD</t>
  </si>
  <si>
    <t/>
  </si>
  <si>
    <t>%,AFT,FDESCR3</t>
  </si>
  <si>
    <t>%,AFT,FDESCR60</t>
  </si>
  <si>
    <t>%,AFT,FDESCR2</t>
  </si>
  <si>
    <t>%,C</t>
  </si>
  <si>
    <t>California State University, Fresno</t>
  </si>
  <si>
    <t>HR Budget Actuals Report</t>
  </si>
  <si>
    <t>Account Code Breakdown</t>
  </si>
  <si>
    <t>%,AFF,FACCOUNTING_PERIOD</t>
  </si>
  <si>
    <t>Account Code</t>
  </si>
  <si>
    <t>Original Budget</t>
  </si>
  <si>
    <t>Current Budget</t>
  </si>
  <si>
    <t>Encumbered</t>
  </si>
  <si>
    <t xml:space="preserve"> </t>
  </si>
  <si>
    <t>%,FDESCR50,X,_,FACCT_CD,_</t>
  </si>
  <si>
    <t>Budget Adjust</t>
  </si>
  <si>
    <t>%,LHRACTUALS,SALLYEARS</t>
  </si>
  <si>
    <t>%,LHRBUDGET</t>
  </si>
  <si>
    <t>%,LHRBUDGADJ</t>
  </si>
  <si>
    <t>%,LHRENCUMB</t>
  </si>
  <si>
    <t>%,V00100-145-00000-6013011 Pos # 2622</t>
  </si>
  <si>
    <t>%,V00100-145-00000-6013011Clausen10703Appt 10703-0 Fr</t>
  </si>
  <si>
    <t>%,V00100-145-00000-6013011Martin10741Appt 10741-0 Dar</t>
  </si>
  <si>
    <t>%,V00100-145-00000-6014011 Pos # 3316</t>
  </si>
  <si>
    <t>%,V00100-145-00000-6014011Abbott10520Appt 10520-0 Gai</t>
  </si>
  <si>
    <t>%,V00100-145-00000-6014011Ailes11451Appt 11451-0 Kare</t>
  </si>
  <si>
    <t>%,V00100-145-00000-6014011Barbery10035Appt 10035-0 Ge</t>
  </si>
  <si>
    <t>%,V00100-145-00000-6014011Chadwick10773Appt 10773-0 J</t>
  </si>
  <si>
    <t>%,V00100-145-00000-6014011Chander10238Appt 10238-0 Jo</t>
  </si>
  <si>
    <t>%,V00100-145-00000-6014015 Pool 300 Serialized Staff</t>
  </si>
  <si>
    <t>%,V00100-145-00000-6014015Ailes11451Pool 300 Serializ</t>
  </si>
  <si>
    <t>%,V00100-145-00000-6014015Chou10421Pool 300 Serialize</t>
  </si>
  <si>
    <t>%,V00100-145-00000-6014045 Pool 997 Shift Differentia</t>
  </si>
  <si>
    <t>%,V00100-145-00000-6014045Solorio10633Pool 300 Serial</t>
  </si>
  <si>
    <t>%,V00100-145-00000-6016015 Pool 909 Overtime</t>
  </si>
  <si>
    <t>%,V00100-145-00000-6016015Solorio10633Pool 300 Serial</t>
  </si>
  <si>
    <t>%,V00100-145-00000-6017011Brinkerhof12181Appt 12181-0</t>
  </si>
  <si>
    <t>%,V00100-145-00000-6017011Carlson11682Appt 11682-0 Do</t>
  </si>
  <si>
    <t>%,V00100-145-00000-6017011Heeren12183Appt 12183-0 Kar</t>
  </si>
  <si>
    <t>%,V00100-145-00000-6017015 Pool 905 Temporary Help</t>
  </si>
  <si>
    <t>%,V00100-145-00000-6017015Amaro10941Pool 905 Temporar</t>
  </si>
  <si>
    <t>%,V00100-145-00000-6017015Brinkerhof12181Pool 905 Tem</t>
  </si>
  <si>
    <t>%,V00100-145-00000-6017015Hackney12182Pool 905 Tempor</t>
  </si>
  <si>
    <t>%,V00100-145-00000-6017015Harding12184Pool 905 Tempor</t>
  </si>
  <si>
    <t>%,V00100-145-00000-6018015 Pool 906 Student Assistant</t>
  </si>
  <si>
    <t>%,V00100-145-00000-6018025 Pool 961 Bridge Students</t>
  </si>
  <si>
    <t>%,V00100-145-00000-6018025Ailes11451Pool 961 Bridge S</t>
  </si>
  <si>
    <t>%,V00100-145-00000-6018025Brewster12494Pool 961 Bridg</t>
  </si>
  <si>
    <t>%,V00100-145-14503-6014011Johnson11432Appt 11432-0 Je</t>
  </si>
  <si>
    <t>%,V00100-145-14503-6014011Lewis10150Appt 10150-0 Gabr</t>
  </si>
  <si>
    <t>%,V00100-145-14503-6017011Bach10331Appt 10331-0 Son D</t>
  </si>
  <si>
    <t>%,V00100-145-14503-6017011Grijalva11473Appt 11473-0 J</t>
  </si>
  <si>
    <t>%,V00100-145-14503-6018015 Pool 906 Student Assistant</t>
  </si>
  <si>
    <t>%,V00100-145-14503-6018015Barnes11577Pool 906 Student</t>
  </si>
  <si>
    <t>%,V00100-145-14503-6018015Carrillo13495Pool 906 Stude</t>
  </si>
  <si>
    <t>%,V00100-145-14503-6018015Dominguez12914Pool 906 Stud</t>
  </si>
  <si>
    <t>Pos # 2622</t>
  </si>
  <si>
    <t>Pos # 3316</t>
  </si>
  <si>
    <t>Pool 300 Serialized Staff</t>
  </si>
  <si>
    <t>Pool 997 Shift Differential</t>
  </si>
  <si>
    <t>Pool 905 Temporary Help</t>
  </si>
  <si>
    <t>Pool 909 Overtime</t>
  </si>
  <si>
    <t>Pool 906 Student Assistants</t>
  </si>
  <si>
    <t>Pool 961 Bridge Students</t>
  </si>
  <si>
    <t>Appt 12503-0 Jonathan Smith</t>
  </si>
  <si>
    <t>Appt 12541-0 Thomas Jefferson</t>
  </si>
  <si>
    <t>Appt 13820-0 Kelly Gregory</t>
  </si>
  <si>
    <t>Appt 14951-0 Jan Tucker</t>
  </si>
  <si>
    <t>Appt 19835-0 Rick McCormick</t>
  </si>
  <si>
    <t>Appt 15873-0 Jennifer Nelson</t>
  </si>
  <si>
    <t>Appt 12988-0 Chris Cross</t>
  </si>
  <si>
    <t>Jan Tucker</t>
  </si>
  <si>
    <t>Jim Clanin</t>
  </si>
  <si>
    <t>Albert Edwards</t>
  </si>
  <si>
    <t>Appt 17881-0 Lance Burton</t>
  </si>
  <si>
    <t>Appt 16582-0 Joy Little</t>
  </si>
  <si>
    <t>Appt 16983-0 Mike Larson</t>
  </si>
  <si>
    <t>Patty Smart</t>
  </si>
  <si>
    <t>Doug Sherwood</t>
  </si>
  <si>
    <t>John Olsen</t>
  </si>
  <si>
    <t>Mark Donaldson</t>
  </si>
  <si>
    <t>Paul Connor</t>
  </si>
  <si>
    <t>Teresa Sammons</t>
  </si>
  <si>
    <t>Appt 18532-0 Marla Nichols</t>
  </si>
  <si>
    <t>Appt 16950-0 Debbie Johnson</t>
  </si>
  <si>
    <t>Appt 15831-0 Steven Haley</t>
  </si>
  <si>
    <t>Appt 17873-0 Joe Parker</t>
  </si>
  <si>
    <t>Bob Martin</t>
  </si>
  <si>
    <t>Richard Conrad</t>
  </si>
  <si>
    <t>Anne Martin</t>
  </si>
  <si>
    <t>Requested Change</t>
  </si>
  <si>
    <t>Appt 8929-0 Lucy Lane</t>
  </si>
  <si>
    <t>Pos # 14853 Pete Candle</t>
  </si>
  <si>
    <t>Appt 15626-0 Pete Candle</t>
  </si>
  <si>
    <t>Appt 19845-0 Carolyn Preston</t>
  </si>
  <si>
    <t>%,V00100-256-00000-6012015RozsnyaiP33881Pool 911 Temp</t>
  </si>
  <si>
    <t>%,V00100-256-00000-6012021AndersonP31694Appt P31694-0</t>
  </si>
  <si>
    <t>%,V00100-256-00000-6012021ArvanigianP30419Appt P30419</t>
  </si>
  <si>
    <t>%,V00100-256-00000-6012021Carr12025Appt 12025-0 Jacqu</t>
  </si>
  <si>
    <t>Pool 911 Temporary Faculty Pool</t>
  </si>
  <si>
    <t>Appt 28694-0 Susan Smith</t>
  </si>
  <si>
    <t>Appt 50419-0 Mary Crump</t>
  </si>
  <si>
    <t>Appt 16925-0 Lisa Taylor</t>
  </si>
  <si>
    <t>ABC-Academ Reg</t>
  </si>
  <si>
    <t>ABC-Part-time</t>
  </si>
  <si>
    <t>ABC-Mgmt&amp;Supv</t>
  </si>
  <si>
    <t>ABC-Reg Staff</t>
  </si>
  <si>
    <t>ABC-Shift Dif</t>
  </si>
  <si>
    <t>ABC-Overtime</t>
  </si>
  <si>
    <t>ABC-Temp Help</t>
  </si>
  <si>
    <t>ABC-Stu Assist</t>
  </si>
  <si>
    <t>ABC-Bridge SA</t>
  </si>
  <si>
    <t>ABC/New-Reg Staff</t>
  </si>
  <si>
    <t>ABC/New-Temp Help</t>
  </si>
  <si>
    <t>ABC/New - Stu Assist</t>
  </si>
  <si>
    <t>Pool 911 Temporary Faculty</t>
  </si>
  <si>
    <t>Sandy Lion</t>
  </si>
  <si>
    <t>Gina Torres</t>
  </si>
  <si>
    <t>Allan Linkletter</t>
  </si>
  <si>
    <t>Pool</t>
  </si>
  <si>
    <t>Delete</t>
  </si>
  <si>
    <t>Add</t>
  </si>
  <si>
    <t>ALL STUDENTS</t>
  </si>
  <si>
    <t>WILL AUTOMATICALLY</t>
  </si>
  <si>
    <t>FALL OFF</t>
  </si>
  <si>
    <t>90000-93851-00000-601882</t>
  </si>
  <si>
    <t>90000-93851-00000-601884</t>
  </si>
  <si>
    <t>90000-93851-00000-601921</t>
  </si>
  <si>
    <t>90000-93851-00000-601931</t>
  </si>
  <si>
    <t>90000-93851-00000-601961</t>
  </si>
  <si>
    <t>90000-93851-00000-601981</t>
  </si>
  <si>
    <t>90000-93851-00000-601982</t>
  </si>
  <si>
    <t>900000-93851-00000-601935</t>
  </si>
  <si>
    <t>90000-93851-00000-601933</t>
  </si>
  <si>
    <t>90000-93851-85101-601931</t>
  </si>
  <si>
    <t>90000-93851-85102-601961</t>
  </si>
  <si>
    <t>90000-93851-85102-601981</t>
  </si>
  <si>
    <t>THIS IS A SAMPLE OF PHASE I TEMPLATE.  PLEASE RUN THE HR BUDGET REPORT AND USE THIS REPORT AS YOUR STARTING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</si>
</sst>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3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 applyFill="1"/>
    <xf numFmtId="43" fontId="3" fillId="0" borderId="0" xfId="1" applyFont="1" applyFill="1"/>
    <xf numFmtId="43" fontId="2" fillId="0" borderId="0" xfId="1" applyFont="1" applyFill="1"/>
    <xf numFmtId="43" fontId="2" fillId="0" borderId="0" xfId="1" applyFont="1" applyFill="1" applyAlignment="1">
      <alignment horizontal="left"/>
    </xf>
    <xf numFmtId="43" fontId="6" fillId="0" borderId="0" xfId="1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7" fillId="0" borderId="0" xfId="1" applyFont="1" applyFill="1" applyAlignment="1">
      <alignment horizontal="right" wrapText="1"/>
    </xf>
    <xf numFmtId="43" fontId="4" fillId="0" borderId="0" xfId="1" applyFont="1" applyFill="1" applyAlignment="1">
      <alignment horizontal="right" wrapText="1"/>
    </xf>
    <xf numFmtId="43" fontId="5" fillId="0" borderId="0" xfId="1" applyFont="1" applyFill="1" applyAlignment="1">
      <alignment horizontal="right"/>
    </xf>
    <xf numFmtId="43" fontId="7" fillId="0" borderId="0" xfId="1" applyFont="1" applyFill="1" applyAlignment="1">
      <alignment horizontal="right"/>
    </xf>
    <xf numFmtId="43" fontId="8" fillId="0" borderId="0" xfId="1" applyFont="1" applyFill="1"/>
    <xf numFmtId="43" fontId="7" fillId="0" borderId="0" xfId="1" applyFont="1" applyFill="1" applyAlignment="1">
      <alignment horizontal="center" wrapText="1"/>
    </xf>
    <xf numFmtId="43" fontId="9" fillId="0" borderId="0" xfId="1" applyFont="1" applyFill="1"/>
    <xf numFmtId="43" fontId="9" fillId="0" borderId="0" xfId="1" applyFont="1" applyFill="1" applyAlignment="1">
      <alignment horizontal="right"/>
    </xf>
    <xf numFmtId="43" fontId="9" fillId="2" borderId="0" xfId="1" applyFont="1" applyFill="1"/>
    <xf numFmtId="43" fontId="2" fillId="0" borderId="0" xfId="1" applyFont="1" applyFill="1" applyAlignment="1">
      <alignment horizontal="right" wrapText="1"/>
    </xf>
    <xf numFmtId="43" fontId="11" fillId="0" borderId="0" xfId="1" applyFont="1" applyFill="1"/>
    <xf numFmtId="43" fontId="11" fillId="0" borderId="0" xfId="1" quotePrefix="1" applyFont="1" applyFill="1"/>
    <xf numFmtId="0" fontId="10" fillId="0" borderId="0" xfId="0" applyFont="1"/>
    <xf numFmtId="43" fontId="1" fillId="0" borderId="0" xfId="1" quotePrefix="1" applyFont="1" applyFill="1"/>
    <xf numFmtId="43" fontId="9" fillId="0" borderId="0" xfId="1" quotePrefix="1" applyFont="1" applyFill="1"/>
    <xf numFmtId="43" fontId="9" fillId="2" borderId="0" xfId="1" quotePrefix="1" applyFont="1" applyFill="1"/>
    <xf numFmtId="43" fontId="12" fillId="3" borderId="0" xfId="1" applyFont="1" applyFill="1"/>
    <xf numFmtId="43" fontId="2" fillId="3" borderId="0" xfId="1" applyFont="1" applyFill="1"/>
    <xf numFmtId="43" fontId="0" fillId="3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1028700</xdr:colOff>
      <xdr:row>6</xdr:row>
      <xdr:rowOff>104775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user\nVision\Instance\HR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B2" zoomScale="75" workbookViewId="0">
      <selection activeCell="Y16" sqref="Y16"/>
    </sheetView>
  </sheetViews>
  <sheetFormatPr defaultColWidth="9.140625" defaultRowHeight="12.75" outlineLevelRow="1" outlineLevelCol="1" x14ac:dyDescent="0.2"/>
  <cols>
    <col min="1" max="1" width="0" style="1" hidden="1" customWidth="1"/>
    <col min="2" max="2" width="27.85546875" style="1" customWidth="1"/>
    <col min="3" max="3" width="4.85546875" style="1" customWidth="1"/>
    <col min="4" max="4" width="22" style="1" customWidth="1"/>
    <col min="5" max="5" width="34.42578125" style="1" customWidth="1"/>
    <col min="6" max="6" width="15.140625" style="1" customWidth="1"/>
    <col min="7" max="7" width="1.85546875" style="1" customWidth="1"/>
    <col min="8" max="8" width="12.85546875" style="1" hidden="1" customWidth="1"/>
    <col min="9" max="9" width="1.85546875" style="1" hidden="1" customWidth="1"/>
    <col min="10" max="10" width="10.5703125" style="1" hidden="1" customWidth="1"/>
    <col min="11" max="11" width="1.85546875" style="1" hidden="1" customWidth="1"/>
    <col min="12" max="12" width="20.42578125" style="1" customWidth="1"/>
    <col min="13" max="13" width="1.85546875" style="1" hidden="1" customWidth="1"/>
    <col min="14" max="14" width="13.42578125" style="1" hidden="1" customWidth="1"/>
    <col min="15" max="15" width="1.85546875" style="1" customWidth="1"/>
    <col min="16" max="16" width="20.28515625" style="1" customWidth="1"/>
    <col min="17" max="17" width="9.140625" style="1"/>
    <col min="18" max="23" width="9.140625" style="1" outlineLevel="1"/>
    <col min="24" max="26" width="9.140625" style="1"/>
    <col min="27" max="30" width="9.140625" style="1" outlineLevel="1"/>
    <col min="31" max="16384" width="9.140625" style="1"/>
  </cols>
  <sheetData>
    <row r="1" spans="1:17" hidden="1" x14ac:dyDescent="0.2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</v>
      </c>
      <c r="H1" s="1" t="s">
        <v>18</v>
      </c>
      <c r="J1" s="1" t="s">
        <v>19</v>
      </c>
      <c r="L1" s="1" t="s">
        <v>5</v>
      </c>
      <c r="N1" s="1" t="s">
        <v>20</v>
      </c>
    </row>
    <row r="2" spans="1:17" ht="15.75" x14ac:dyDescent="0.25">
      <c r="C2" s="2" t="s">
        <v>6</v>
      </c>
    </row>
    <row r="3" spans="1:17" x14ac:dyDescent="0.2">
      <c r="C3" s="3" t="s">
        <v>7</v>
      </c>
    </row>
    <row r="4" spans="1:17" x14ac:dyDescent="0.2">
      <c r="C4" s="3"/>
    </row>
    <row r="5" spans="1:17" x14ac:dyDescent="0.2">
      <c r="C5" s="3" t="s">
        <v>8</v>
      </c>
      <c r="E5" s="4"/>
      <c r="F5" s="4"/>
      <c r="G5" s="4"/>
    </row>
    <row r="6" spans="1:17" x14ac:dyDescent="0.2">
      <c r="C6" s="3"/>
      <c r="E6" s="4"/>
      <c r="F6" s="4"/>
      <c r="G6" s="4"/>
    </row>
    <row r="7" spans="1:17" x14ac:dyDescent="0.2">
      <c r="C7" s="3"/>
      <c r="E7" s="4"/>
      <c r="F7" s="4"/>
      <c r="G7" s="4"/>
    </row>
    <row r="8" spans="1:17" ht="27.75" customHeight="1" x14ac:dyDescent="0.2">
      <c r="B8" s="23" t="s">
        <v>138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7" s="6" customFormat="1" ht="36.75" customHeight="1" x14ac:dyDescent="0.2">
      <c r="A9" s="5" t="s">
        <v>9</v>
      </c>
      <c r="B9" s="10" t="s">
        <v>10</v>
      </c>
      <c r="C9" s="16" t="s">
        <v>14</v>
      </c>
      <c r="H9" s="7" t="s">
        <v>11</v>
      </c>
      <c r="I9" s="7"/>
      <c r="J9" s="7" t="s">
        <v>16</v>
      </c>
      <c r="K9" s="7"/>
      <c r="L9" s="7" t="s">
        <v>12</v>
      </c>
      <c r="M9" s="7"/>
      <c r="N9" s="7" t="s">
        <v>13</v>
      </c>
      <c r="O9" s="7"/>
      <c r="P9" s="12" t="s">
        <v>91</v>
      </c>
      <c r="Q9" s="8"/>
    </row>
    <row r="10" spans="1:17" x14ac:dyDescent="0.2">
      <c r="A10" s="5" t="s">
        <v>5</v>
      </c>
      <c r="H10" s="9" t="str">
        <f>LOOKUP((MID(H9,6,2)),{"1","10","11","12","2","3","4","5","6","7","8","9";"July","April","May","June","August","September","October","November","December","January","February","March"})</f>
        <v>March</v>
      </c>
      <c r="I10" s="9"/>
      <c r="J10" s="9" t="str">
        <f>LOOKUP((MID(J9,6,2)),{"1","10","11","12","2","3","4","5","6","7","8","9";"July","April","May","June","August","September","October","November","December","January","February","March"})</f>
        <v>March</v>
      </c>
      <c r="K10" s="9"/>
      <c r="L10" s="9"/>
      <c r="M10" s="9"/>
      <c r="N10" s="9" t="str">
        <f>LOOKUP((MID(N9,6,2)),{"1","10","11","12","2","3","4","5","6","7","8","9";"July","April","May","June","August","September","October","November","December","January","February","March"})</f>
        <v>March</v>
      </c>
      <c r="O10" s="9"/>
    </row>
    <row r="11" spans="1:17" x14ac:dyDescent="0.2">
      <c r="A11" s="5"/>
      <c r="B11" s="1" t="s">
        <v>126</v>
      </c>
      <c r="C11" s="19" t="s">
        <v>14</v>
      </c>
      <c r="D11" s="1" t="s">
        <v>104</v>
      </c>
      <c r="E11" s="1" t="s">
        <v>92</v>
      </c>
      <c r="F11" s="1" t="s">
        <v>14</v>
      </c>
      <c r="H11" s="1">
        <v>0.01</v>
      </c>
      <c r="J11" s="1">
        <v>34218</v>
      </c>
      <c r="L11" s="1">
        <v>0</v>
      </c>
      <c r="M11" s="9"/>
      <c r="N11" s="9"/>
      <c r="O11" s="9"/>
    </row>
    <row r="12" spans="1:17" x14ac:dyDescent="0.2">
      <c r="A12" s="5"/>
      <c r="B12" s="17" t="s">
        <v>126</v>
      </c>
      <c r="C12" s="19" t="s">
        <v>14</v>
      </c>
      <c r="D12" s="13" t="s">
        <v>104</v>
      </c>
      <c r="E12" s="13" t="s">
        <v>93</v>
      </c>
      <c r="F12" s="13" t="s">
        <v>14</v>
      </c>
      <c r="G12" s="13"/>
      <c r="H12" s="13">
        <v>0</v>
      </c>
      <c r="I12" s="13"/>
      <c r="J12" s="13">
        <v>0</v>
      </c>
      <c r="K12" s="13"/>
      <c r="L12" s="13">
        <f>H12+J12</f>
        <v>0</v>
      </c>
      <c r="M12" s="14"/>
      <c r="N12" s="14"/>
      <c r="O12" s="14"/>
      <c r="P12" s="13" t="s">
        <v>121</v>
      </c>
    </row>
    <row r="13" spans="1:17" x14ac:dyDescent="0.2">
      <c r="A13" s="5"/>
      <c r="B13" s="1" t="s">
        <v>126</v>
      </c>
      <c r="C13" s="19" t="s">
        <v>14</v>
      </c>
      <c r="D13" s="1" t="s">
        <v>104</v>
      </c>
      <c r="E13" s="1" t="s">
        <v>94</v>
      </c>
      <c r="F13" s="1" t="s">
        <v>14</v>
      </c>
      <c r="H13" s="1">
        <v>68910</v>
      </c>
      <c r="J13" s="1">
        <v>0</v>
      </c>
      <c r="L13" s="1">
        <v>0</v>
      </c>
      <c r="M13" s="9"/>
      <c r="N13" s="9"/>
      <c r="O13" s="9"/>
    </row>
    <row r="14" spans="1:17" x14ac:dyDescent="0.2">
      <c r="A14" s="5"/>
      <c r="B14" s="1" t="s">
        <v>126</v>
      </c>
      <c r="C14" s="19" t="s">
        <v>14</v>
      </c>
      <c r="D14" s="1" t="s">
        <v>104</v>
      </c>
      <c r="E14" s="1" t="s">
        <v>95</v>
      </c>
      <c r="F14" s="1" t="s">
        <v>14</v>
      </c>
      <c r="H14" s="1">
        <v>71536</v>
      </c>
      <c r="J14" s="1">
        <v>0</v>
      </c>
      <c r="L14" s="1">
        <v>0</v>
      </c>
      <c r="M14" s="9"/>
      <c r="N14" s="9"/>
      <c r="O14" s="9"/>
    </row>
    <row r="15" spans="1:17" x14ac:dyDescent="0.2">
      <c r="A15" s="5"/>
      <c r="C15" s="11" t="s">
        <v>14</v>
      </c>
      <c r="H15" s="9"/>
      <c r="I15" s="9"/>
      <c r="J15" s="9"/>
      <c r="K15" s="9"/>
      <c r="L15" s="9"/>
      <c r="M15" s="9"/>
      <c r="N15" s="9"/>
      <c r="O15" s="9"/>
    </row>
    <row r="16" spans="1:17" outlineLevel="1" x14ac:dyDescent="0.2">
      <c r="A16" s="1" t="s">
        <v>96</v>
      </c>
      <c r="B16" s="20" t="s">
        <v>127</v>
      </c>
      <c r="C16" s="19" t="s">
        <v>14</v>
      </c>
      <c r="D16" s="1" t="s">
        <v>105</v>
      </c>
      <c r="E16" s="1" t="s">
        <v>100</v>
      </c>
      <c r="F16" s="1" t="s">
        <v>14</v>
      </c>
      <c r="H16" s="1">
        <v>15000</v>
      </c>
      <c r="J16" s="1">
        <v>0</v>
      </c>
      <c r="L16" s="1">
        <v>0</v>
      </c>
      <c r="N16" s="1">
        <v>0</v>
      </c>
    </row>
    <row r="17" spans="1:16" outlineLevel="1" x14ac:dyDescent="0.2">
      <c r="B17" s="20" t="s">
        <v>127</v>
      </c>
      <c r="C17" s="19" t="s">
        <v>14</v>
      </c>
      <c r="D17" s="1" t="s">
        <v>105</v>
      </c>
      <c r="E17" s="1" t="s">
        <v>116</v>
      </c>
      <c r="F17" s="1" t="s">
        <v>117</v>
      </c>
    </row>
    <row r="18" spans="1:16" outlineLevel="1" x14ac:dyDescent="0.2">
      <c r="B18" s="20" t="s">
        <v>127</v>
      </c>
      <c r="C18" s="19" t="s">
        <v>14</v>
      </c>
      <c r="D18" s="1" t="s">
        <v>105</v>
      </c>
      <c r="E18" s="1" t="s">
        <v>116</v>
      </c>
      <c r="F18" s="1" t="s">
        <v>118</v>
      </c>
    </row>
    <row r="19" spans="1:16" outlineLevel="1" x14ac:dyDescent="0.2">
      <c r="B19" s="20" t="s">
        <v>127</v>
      </c>
      <c r="C19" s="19" t="s">
        <v>14</v>
      </c>
      <c r="D19" s="1" t="s">
        <v>105</v>
      </c>
      <c r="E19" s="1" t="s">
        <v>116</v>
      </c>
      <c r="F19" s="1" t="s">
        <v>119</v>
      </c>
    </row>
    <row r="20" spans="1:16" outlineLevel="1" x14ac:dyDescent="0.2">
      <c r="A20" s="1" t="s">
        <v>97</v>
      </c>
      <c r="B20" s="18" t="s">
        <v>127</v>
      </c>
      <c r="C20" s="19" t="s">
        <v>14</v>
      </c>
      <c r="D20" s="13" t="s">
        <v>105</v>
      </c>
      <c r="E20" s="13" t="s">
        <v>101</v>
      </c>
      <c r="F20" s="13" t="s">
        <v>14</v>
      </c>
      <c r="G20" s="13"/>
      <c r="H20" s="13">
        <v>4850</v>
      </c>
      <c r="I20" s="13"/>
      <c r="J20" s="13">
        <v>0</v>
      </c>
      <c r="K20" s="13"/>
      <c r="L20" s="13">
        <v>0</v>
      </c>
      <c r="M20" s="13"/>
      <c r="N20" s="13">
        <v>0</v>
      </c>
      <c r="O20" s="13"/>
      <c r="P20" s="13" t="s">
        <v>120</v>
      </c>
    </row>
    <row r="21" spans="1:16" outlineLevel="1" x14ac:dyDescent="0.2">
      <c r="A21" s="1" t="s">
        <v>98</v>
      </c>
      <c r="B21" s="18" t="s">
        <v>127</v>
      </c>
      <c r="C21" s="19" t="s">
        <v>14</v>
      </c>
      <c r="D21" s="13" t="s">
        <v>105</v>
      </c>
      <c r="E21" s="13" t="s">
        <v>102</v>
      </c>
      <c r="F21" s="13" t="s">
        <v>14</v>
      </c>
      <c r="G21" s="13"/>
      <c r="H21" s="13">
        <v>3250</v>
      </c>
      <c r="I21" s="13"/>
      <c r="J21" s="13">
        <v>0</v>
      </c>
      <c r="K21" s="13"/>
      <c r="L21" s="13">
        <v>0</v>
      </c>
      <c r="M21" s="13"/>
      <c r="N21" s="13">
        <v>0</v>
      </c>
      <c r="O21" s="13"/>
      <c r="P21" s="13" t="s">
        <v>120</v>
      </c>
    </row>
    <row r="22" spans="1:16" outlineLevel="1" x14ac:dyDescent="0.2">
      <c r="A22" s="1" t="s">
        <v>99</v>
      </c>
      <c r="B22" s="18" t="s">
        <v>127</v>
      </c>
      <c r="C22" s="19" t="s">
        <v>14</v>
      </c>
      <c r="D22" s="13" t="s">
        <v>105</v>
      </c>
      <c r="E22" s="13" t="s">
        <v>103</v>
      </c>
      <c r="F22" s="13" t="s">
        <v>14</v>
      </c>
      <c r="G22" s="13"/>
      <c r="H22" s="13">
        <v>22050</v>
      </c>
      <c r="I22" s="13"/>
      <c r="J22" s="13">
        <v>0</v>
      </c>
      <c r="K22" s="13"/>
      <c r="L22" s="13">
        <v>0</v>
      </c>
      <c r="M22" s="13"/>
      <c r="N22" s="13">
        <v>0</v>
      </c>
      <c r="O22" s="13"/>
      <c r="P22" s="13" t="s">
        <v>120</v>
      </c>
    </row>
    <row r="23" spans="1:16" x14ac:dyDescent="0.2">
      <c r="A23" s="5"/>
      <c r="C23" s="19" t="s">
        <v>14</v>
      </c>
      <c r="H23" s="9"/>
      <c r="I23" s="9"/>
      <c r="J23" s="9"/>
      <c r="K23" s="9"/>
      <c r="L23" s="9"/>
      <c r="M23" s="9"/>
      <c r="N23" s="9"/>
      <c r="O23" s="9"/>
    </row>
    <row r="24" spans="1:16" outlineLevel="1" x14ac:dyDescent="0.2">
      <c r="A24" s="1" t="s">
        <v>21</v>
      </c>
      <c r="B24" s="21" t="s">
        <v>128</v>
      </c>
      <c r="C24" s="19" t="s">
        <v>14</v>
      </c>
      <c r="D24" s="13" t="s">
        <v>106</v>
      </c>
      <c r="E24" s="13" t="s">
        <v>57</v>
      </c>
      <c r="F24" s="13" t="s">
        <v>14</v>
      </c>
      <c r="G24" s="13"/>
      <c r="H24" s="13">
        <v>39976</v>
      </c>
      <c r="I24" s="13"/>
      <c r="J24" s="13">
        <v>0</v>
      </c>
      <c r="K24" s="13"/>
      <c r="L24" s="13">
        <v>0</v>
      </c>
      <c r="M24" s="13"/>
      <c r="N24" s="13">
        <v>0</v>
      </c>
      <c r="O24" s="13"/>
      <c r="P24" s="13" t="s">
        <v>121</v>
      </c>
    </row>
    <row r="25" spans="1:16" outlineLevel="1" x14ac:dyDescent="0.2">
      <c r="A25" s="1" t="s">
        <v>22</v>
      </c>
      <c r="B25" s="20" t="s">
        <v>128</v>
      </c>
      <c r="C25" s="19" t="s">
        <v>14</v>
      </c>
      <c r="D25" s="1" t="s">
        <v>106</v>
      </c>
      <c r="E25" s="1" t="s">
        <v>65</v>
      </c>
      <c r="F25" s="1" t="s">
        <v>14</v>
      </c>
      <c r="H25" s="1">
        <v>74040</v>
      </c>
      <c r="J25" s="1">
        <v>2364</v>
      </c>
      <c r="L25" s="1">
        <v>0</v>
      </c>
      <c r="N25" s="1">
        <v>0</v>
      </c>
    </row>
    <row r="26" spans="1:16" outlineLevel="1" x14ac:dyDescent="0.2">
      <c r="A26" s="1" t="s">
        <v>23</v>
      </c>
      <c r="B26" s="20" t="s">
        <v>128</v>
      </c>
      <c r="C26" s="19" t="s">
        <v>14</v>
      </c>
      <c r="D26" s="1" t="s">
        <v>106</v>
      </c>
      <c r="E26" s="1" t="s">
        <v>66</v>
      </c>
      <c r="F26" s="1" t="s">
        <v>14</v>
      </c>
      <c r="H26" s="1">
        <v>78936</v>
      </c>
      <c r="J26" s="1">
        <v>2520</v>
      </c>
      <c r="L26" s="1">
        <v>0</v>
      </c>
      <c r="N26" s="1">
        <v>0</v>
      </c>
    </row>
    <row r="27" spans="1:16" outlineLevel="1" x14ac:dyDescent="0.2">
      <c r="C27" s="19" t="s">
        <v>14</v>
      </c>
    </row>
    <row r="28" spans="1:16" outlineLevel="1" x14ac:dyDescent="0.2">
      <c r="A28" s="1" t="s">
        <v>24</v>
      </c>
      <c r="B28" s="20" t="s">
        <v>129</v>
      </c>
      <c r="C28" s="19" t="s">
        <v>14</v>
      </c>
      <c r="D28" s="1" t="s">
        <v>107</v>
      </c>
      <c r="E28" s="1" t="s">
        <v>58</v>
      </c>
      <c r="F28" s="1" t="s">
        <v>14</v>
      </c>
      <c r="H28" s="1">
        <v>42489</v>
      </c>
      <c r="J28" s="1">
        <v>0</v>
      </c>
      <c r="L28" s="1">
        <v>0</v>
      </c>
      <c r="N28" s="1">
        <v>0</v>
      </c>
    </row>
    <row r="29" spans="1:16" outlineLevel="1" x14ac:dyDescent="0.2">
      <c r="A29" s="1" t="s">
        <v>25</v>
      </c>
      <c r="B29" s="20" t="s">
        <v>129</v>
      </c>
      <c r="C29" s="19" t="s">
        <v>14</v>
      </c>
      <c r="D29" s="1" t="s">
        <v>107</v>
      </c>
      <c r="E29" s="1" t="s">
        <v>67</v>
      </c>
      <c r="F29" s="1" t="s">
        <v>14</v>
      </c>
      <c r="H29" s="1">
        <v>61872</v>
      </c>
      <c r="J29" s="1">
        <v>2234</v>
      </c>
      <c r="L29" s="1">
        <v>0</v>
      </c>
      <c r="N29" s="1">
        <v>0</v>
      </c>
    </row>
    <row r="30" spans="1:16" outlineLevel="1" x14ac:dyDescent="0.2">
      <c r="A30" s="1" t="s">
        <v>26</v>
      </c>
      <c r="B30" s="18" t="s">
        <v>129</v>
      </c>
      <c r="C30" s="19" t="s">
        <v>14</v>
      </c>
      <c r="D30" s="13" t="s">
        <v>107</v>
      </c>
      <c r="E30" s="13" t="s">
        <v>68</v>
      </c>
      <c r="F30" s="13" t="s">
        <v>14</v>
      </c>
      <c r="G30" s="13"/>
      <c r="H30" s="13">
        <v>0</v>
      </c>
      <c r="I30" s="13"/>
      <c r="J30" s="13">
        <v>0</v>
      </c>
      <c r="K30" s="13"/>
      <c r="L30" s="13">
        <f>H30+J30</f>
        <v>0</v>
      </c>
      <c r="M30" s="13"/>
      <c r="N30" s="13">
        <v>0</v>
      </c>
      <c r="O30" s="13"/>
      <c r="P30" s="13" t="s">
        <v>122</v>
      </c>
    </row>
    <row r="31" spans="1:16" outlineLevel="1" x14ac:dyDescent="0.2">
      <c r="A31" s="1" t="s">
        <v>27</v>
      </c>
      <c r="B31" s="20" t="s">
        <v>129</v>
      </c>
      <c r="C31" s="19" t="s">
        <v>14</v>
      </c>
      <c r="D31" s="1" t="s">
        <v>107</v>
      </c>
      <c r="E31" s="1" t="s">
        <v>69</v>
      </c>
      <c r="F31" s="1" t="s">
        <v>14</v>
      </c>
      <c r="H31" s="1">
        <v>32352</v>
      </c>
      <c r="J31" s="1">
        <v>952</v>
      </c>
      <c r="L31" s="1">
        <v>0</v>
      </c>
      <c r="N31" s="1">
        <v>0</v>
      </c>
    </row>
    <row r="32" spans="1:16" outlineLevel="1" x14ac:dyDescent="0.2">
      <c r="A32" s="1" t="s">
        <v>28</v>
      </c>
      <c r="B32" s="20" t="s">
        <v>129</v>
      </c>
      <c r="C32" s="19" t="s">
        <v>14</v>
      </c>
      <c r="D32" s="1" t="s">
        <v>107</v>
      </c>
      <c r="E32" s="1" t="s">
        <v>70</v>
      </c>
      <c r="F32" s="1" t="s">
        <v>14</v>
      </c>
      <c r="H32" s="1">
        <v>52140</v>
      </c>
      <c r="J32" s="1">
        <v>1491</v>
      </c>
      <c r="L32" s="1">
        <v>0</v>
      </c>
      <c r="N32" s="1">
        <v>0</v>
      </c>
    </row>
    <row r="33" spans="1:16" outlineLevel="1" x14ac:dyDescent="0.2">
      <c r="A33" s="1" t="s">
        <v>29</v>
      </c>
      <c r="B33" s="20" t="s">
        <v>129</v>
      </c>
      <c r="C33" s="19" t="s">
        <v>14</v>
      </c>
      <c r="D33" s="1" t="s">
        <v>107</v>
      </c>
      <c r="E33" s="1" t="s">
        <v>71</v>
      </c>
      <c r="F33" s="1" t="s">
        <v>14</v>
      </c>
      <c r="H33" s="1">
        <v>51816</v>
      </c>
      <c r="J33" s="1">
        <v>2464</v>
      </c>
      <c r="L33" s="1">
        <v>0</v>
      </c>
      <c r="N33" s="1">
        <v>0</v>
      </c>
    </row>
    <row r="34" spans="1:16" outlineLevel="1" x14ac:dyDescent="0.2">
      <c r="A34" s="1" t="s">
        <v>30</v>
      </c>
      <c r="B34" s="20" t="s">
        <v>129</v>
      </c>
      <c r="C34" s="19" t="s">
        <v>14</v>
      </c>
      <c r="D34" s="1" t="s">
        <v>107</v>
      </c>
      <c r="E34" s="1" t="s">
        <v>59</v>
      </c>
      <c r="F34" s="1" t="s">
        <v>14</v>
      </c>
      <c r="H34" s="1">
        <v>10000</v>
      </c>
      <c r="J34" s="1">
        <v>1370</v>
      </c>
      <c r="L34" s="1">
        <v>0</v>
      </c>
      <c r="N34" s="1">
        <v>0</v>
      </c>
    </row>
    <row r="35" spans="1:16" outlineLevel="1" x14ac:dyDescent="0.2">
      <c r="A35" s="1" t="s">
        <v>31</v>
      </c>
      <c r="B35" s="18" t="s">
        <v>129</v>
      </c>
      <c r="C35" s="19" t="s">
        <v>14</v>
      </c>
      <c r="D35" s="13" t="s">
        <v>107</v>
      </c>
      <c r="E35" s="13" t="s">
        <v>59</v>
      </c>
      <c r="F35" s="13" t="s">
        <v>72</v>
      </c>
      <c r="G35" s="13"/>
      <c r="H35" s="13">
        <v>0</v>
      </c>
      <c r="I35" s="13"/>
      <c r="J35" s="13">
        <v>0</v>
      </c>
      <c r="K35" s="13"/>
      <c r="L35" s="13">
        <f>H35+J35</f>
        <v>0</v>
      </c>
      <c r="M35" s="13"/>
      <c r="N35" s="13">
        <v>0</v>
      </c>
      <c r="O35" s="13"/>
      <c r="P35" s="13" t="s">
        <v>121</v>
      </c>
    </row>
    <row r="36" spans="1:16" outlineLevel="1" x14ac:dyDescent="0.2">
      <c r="A36" s="1" t="s">
        <v>32</v>
      </c>
      <c r="B36" s="18" t="s">
        <v>129</v>
      </c>
      <c r="C36" s="19" t="s">
        <v>14</v>
      </c>
      <c r="D36" s="13" t="s">
        <v>107</v>
      </c>
      <c r="E36" s="13" t="s">
        <v>59</v>
      </c>
      <c r="F36" s="13" t="s">
        <v>73</v>
      </c>
      <c r="G36" s="13"/>
      <c r="H36" s="13">
        <v>0</v>
      </c>
      <c r="I36" s="13"/>
      <c r="J36" s="13">
        <v>0</v>
      </c>
      <c r="K36" s="13"/>
      <c r="L36" s="13">
        <f>H36+J36</f>
        <v>0</v>
      </c>
      <c r="M36" s="13"/>
      <c r="N36" s="13">
        <v>0</v>
      </c>
      <c r="O36" s="13"/>
      <c r="P36" s="13" t="s">
        <v>121</v>
      </c>
    </row>
    <row r="37" spans="1:16" outlineLevel="1" x14ac:dyDescent="0.2">
      <c r="C37" s="19" t="s">
        <v>14</v>
      </c>
    </row>
    <row r="38" spans="1:16" outlineLevel="1" x14ac:dyDescent="0.2">
      <c r="A38" s="1" t="s">
        <v>33</v>
      </c>
      <c r="B38" s="20" t="s">
        <v>133</v>
      </c>
      <c r="C38" s="19" t="s">
        <v>14</v>
      </c>
      <c r="D38" s="1" t="s">
        <v>108</v>
      </c>
      <c r="E38" s="1" t="s">
        <v>60</v>
      </c>
      <c r="F38" s="1" t="s">
        <v>14</v>
      </c>
      <c r="H38" s="1">
        <v>3000</v>
      </c>
      <c r="J38" s="1">
        <v>0</v>
      </c>
      <c r="L38" s="1">
        <v>0</v>
      </c>
      <c r="N38" s="1">
        <v>0</v>
      </c>
    </row>
    <row r="39" spans="1:16" outlineLevel="1" x14ac:dyDescent="0.2">
      <c r="A39" s="1" t="s">
        <v>34</v>
      </c>
      <c r="B39" s="20" t="s">
        <v>133</v>
      </c>
      <c r="C39" s="19" t="s">
        <v>14</v>
      </c>
      <c r="D39" s="1" t="s">
        <v>108</v>
      </c>
      <c r="E39" s="1" t="s">
        <v>59</v>
      </c>
      <c r="F39" s="1" t="s">
        <v>73</v>
      </c>
      <c r="H39" s="1">
        <v>0</v>
      </c>
      <c r="J39" s="1">
        <v>0</v>
      </c>
      <c r="L39" s="1">
        <v>0</v>
      </c>
      <c r="N39" s="1">
        <v>0</v>
      </c>
      <c r="P39" s="1" t="s">
        <v>14</v>
      </c>
    </row>
    <row r="40" spans="1:16" outlineLevel="1" x14ac:dyDescent="0.2">
      <c r="C40" s="19" t="s">
        <v>14</v>
      </c>
    </row>
    <row r="41" spans="1:16" outlineLevel="1" x14ac:dyDescent="0.2">
      <c r="A41" s="1" t="s">
        <v>35</v>
      </c>
      <c r="B41" s="20" t="s">
        <v>134</v>
      </c>
      <c r="C41" s="19" t="s">
        <v>14</v>
      </c>
      <c r="D41" s="1" t="s">
        <v>109</v>
      </c>
      <c r="E41" s="1" t="s">
        <v>62</v>
      </c>
      <c r="F41" s="1" t="s">
        <v>14</v>
      </c>
      <c r="H41" s="1">
        <v>10000</v>
      </c>
      <c r="J41" s="1">
        <v>0</v>
      </c>
      <c r="L41" s="1">
        <v>0</v>
      </c>
      <c r="N41" s="1">
        <v>0</v>
      </c>
      <c r="P41" s="1" t="s">
        <v>14</v>
      </c>
    </row>
    <row r="42" spans="1:16" ht="13.7" customHeight="1" outlineLevel="1" x14ac:dyDescent="0.2">
      <c r="A42" s="1" t="s">
        <v>36</v>
      </c>
      <c r="B42" s="20" t="s">
        <v>134</v>
      </c>
      <c r="C42" s="19" t="s">
        <v>14</v>
      </c>
      <c r="D42" s="1" t="s">
        <v>109</v>
      </c>
      <c r="E42" s="1" t="s">
        <v>59</v>
      </c>
      <c r="F42" s="1" t="s">
        <v>74</v>
      </c>
      <c r="H42" s="1">
        <v>0</v>
      </c>
      <c r="J42" s="1">
        <v>0</v>
      </c>
      <c r="L42" s="1">
        <v>0</v>
      </c>
      <c r="N42" s="1">
        <v>0</v>
      </c>
      <c r="P42" s="1" t="s">
        <v>14</v>
      </c>
    </row>
    <row r="43" spans="1:16" ht="13.7" customHeight="1" outlineLevel="1" x14ac:dyDescent="0.2">
      <c r="C43" s="19" t="s">
        <v>14</v>
      </c>
    </row>
    <row r="44" spans="1:16" outlineLevel="1" x14ac:dyDescent="0.2">
      <c r="A44" s="1" t="s">
        <v>37</v>
      </c>
      <c r="B44" s="20" t="s">
        <v>130</v>
      </c>
      <c r="C44" s="19" t="s">
        <v>14</v>
      </c>
      <c r="D44" s="1" t="s">
        <v>110</v>
      </c>
      <c r="E44" s="1" t="s">
        <v>75</v>
      </c>
      <c r="F44" s="1" t="s">
        <v>14</v>
      </c>
      <c r="H44" s="1">
        <v>23976</v>
      </c>
      <c r="J44" s="1">
        <v>1250</v>
      </c>
      <c r="L44" s="1">
        <v>0</v>
      </c>
      <c r="N44" s="1">
        <v>0</v>
      </c>
    </row>
    <row r="45" spans="1:16" outlineLevel="1" x14ac:dyDescent="0.2">
      <c r="A45" s="1" t="s">
        <v>38</v>
      </c>
      <c r="B45" s="20" t="s">
        <v>130</v>
      </c>
      <c r="C45" s="19" t="s">
        <v>14</v>
      </c>
      <c r="D45" s="1" t="s">
        <v>110</v>
      </c>
      <c r="E45" s="1" t="s">
        <v>76</v>
      </c>
      <c r="F45" s="1" t="s">
        <v>14</v>
      </c>
      <c r="H45" s="1">
        <v>41304</v>
      </c>
      <c r="J45" s="1">
        <v>1718</v>
      </c>
      <c r="L45" s="1">
        <v>0</v>
      </c>
      <c r="N45" s="1">
        <v>0</v>
      </c>
    </row>
    <row r="46" spans="1:16" outlineLevel="1" x14ac:dyDescent="0.2">
      <c r="A46" s="1" t="s">
        <v>39</v>
      </c>
      <c r="B46" s="20" t="s">
        <v>130</v>
      </c>
      <c r="C46" s="19" t="s">
        <v>14</v>
      </c>
      <c r="D46" s="1" t="s">
        <v>110</v>
      </c>
      <c r="E46" s="1" t="s">
        <v>77</v>
      </c>
      <c r="F46" s="1" t="s">
        <v>14</v>
      </c>
      <c r="H46" s="1">
        <v>24000</v>
      </c>
      <c r="J46" s="1">
        <v>1250</v>
      </c>
      <c r="L46" s="1">
        <v>0</v>
      </c>
      <c r="N46" s="1">
        <v>0</v>
      </c>
    </row>
    <row r="47" spans="1:16" outlineLevel="1" x14ac:dyDescent="0.2">
      <c r="A47" s="1" t="s">
        <v>40</v>
      </c>
      <c r="B47" s="20" t="s">
        <v>130</v>
      </c>
      <c r="C47" s="19" t="s">
        <v>14</v>
      </c>
      <c r="D47" s="1" t="s">
        <v>110</v>
      </c>
      <c r="E47" s="1" t="s">
        <v>61</v>
      </c>
      <c r="F47" s="1" t="s">
        <v>14</v>
      </c>
      <c r="H47" s="1">
        <v>20000</v>
      </c>
      <c r="J47" s="1">
        <v>1512</v>
      </c>
      <c r="L47" s="1">
        <v>0</v>
      </c>
      <c r="N47" s="1">
        <v>0</v>
      </c>
    </row>
    <row r="48" spans="1:16" outlineLevel="1" x14ac:dyDescent="0.2">
      <c r="A48" s="1" t="s">
        <v>41</v>
      </c>
      <c r="B48" s="20" t="s">
        <v>130</v>
      </c>
      <c r="C48" s="19" t="s">
        <v>14</v>
      </c>
      <c r="D48" s="1" t="s">
        <v>110</v>
      </c>
      <c r="E48" s="1" t="s">
        <v>61</v>
      </c>
      <c r="F48" s="1" t="s">
        <v>78</v>
      </c>
      <c r="H48" s="1">
        <v>0</v>
      </c>
      <c r="J48" s="1">
        <v>0</v>
      </c>
      <c r="L48" s="1">
        <f t="shared" ref="L48:L57" si="0">H48+J48</f>
        <v>0</v>
      </c>
      <c r="N48" s="1">
        <v>0</v>
      </c>
    </row>
    <row r="49" spans="1:17" outlineLevel="1" x14ac:dyDescent="0.2">
      <c r="A49" s="1" t="s">
        <v>42</v>
      </c>
      <c r="B49" s="20" t="s">
        <v>130</v>
      </c>
      <c r="C49" s="19" t="s">
        <v>14</v>
      </c>
      <c r="D49" s="1" t="s">
        <v>110</v>
      </c>
      <c r="E49" s="1" t="s">
        <v>61</v>
      </c>
      <c r="F49" s="1" t="s">
        <v>79</v>
      </c>
      <c r="H49" s="1">
        <v>0</v>
      </c>
      <c r="J49" s="1">
        <v>0</v>
      </c>
      <c r="L49" s="1">
        <f t="shared" si="0"/>
        <v>0</v>
      </c>
      <c r="N49" s="1">
        <v>0</v>
      </c>
    </row>
    <row r="50" spans="1:17" outlineLevel="1" x14ac:dyDescent="0.2">
      <c r="A50" s="1" t="s">
        <v>43</v>
      </c>
      <c r="B50" s="20" t="s">
        <v>130</v>
      </c>
      <c r="C50" s="19" t="s">
        <v>14</v>
      </c>
      <c r="D50" s="1" t="s">
        <v>110</v>
      </c>
      <c r="E50" s="1" t="s">
        <v>61</v>
      </c>
      <c r="F50" s="1" t="s">
        <v>80</v>
      </c>
      <c r="H50" s="1">
        <v>0</v>
      </c>
      <c r="J50" s="1">
        <v>0</v>
      </c>
      <c r="L50" s="1">
        <f t="shared" si="0"/>
        <v>0</v>
      </c>
      <c r="N50" s="1">
        <v>0</v>
      </c>
    </row>
    <row r="51" spans="1:17" outlineLevel="1" x14ac:dyDescent="0.2">
      <c r="A51" s="1" t="s">
        <v>44</v>
      </c>
      <c r="B51" s="20" t="s">
        <v>130</v>
      </c>
      <c r="C51" s="19" t="s">
        <v>14</v>
      </c>
      <c r="D51" s="1" t="s">
        <v>110</v>
      </c>
      <c r="E51" s="1" t="s">
        <v>61</v>
      </c>
      <c r="F51" s="1" t="s">
        <v>81</v>
      </c>
      <c r="H51" s="1">
        <v>0</v>
      </c>
      <c r="J51" s="1">
        <v>0</v>
      </c>
      <c r="L51" s="1">
        <f t="shared" si="0"/>
        <v>0</v>
      </c>
      <c r="N51" s="1">
        <v>0</v>
      </c>
    </row>
    <row r="52" spans="1:17" outlineLevel="1" x14ac:dyDescent="0.2">
      <c r="C52" s="19" t="s">
        <v>14</v>
      </c>
    </row>
    <row r="53" spans="1:17" outlineLevel="1" x14ac:dyDescent="0.2">
      <c r="A53" s="1" t="s">
        <v>45</v>
      </c>
      <c r="B53" s="22" t="s">
        <v>131</v>
      </c>
      <c r="C53" s="19" t="s">
        <v>14</v>
      </c>
      <c r="D53" s="15" t="s">
        <v>111</v>
      </c>
      <c r="E53" s="15" t="s">
        <v>63</v>
      </c>
      <c r="F53" s="15" t="s">
        <v>14</v>
      </c>
      <c r="G53" s="15"/>
      <c r="H53" s="15">
        <v>26000</v>
      </c>
      <c r="I53" s="15"/>
      <c r="J53" s="15">
        <v>0</v>
      </c>
      <c r="K53" s="15"/>
      <c r="L53" s="15">
        <v>0</v>
      </c>
      <c r="N53" s="1">
        <v>0</v>
      </c>
    </row>
    <row r="54" spans="1:17" outlineLevel="1" x14ac:dyDescent="0.2">
      <c r="C54" s="19" t="s">
        <v>14</v>
      </c>
    </row>
    <row r="55" spans="1:17" outlineLevel="1" x14ac:dyDescent="0.2">
      <c r="A55" s="1" t="s">
        <v>46</v>
      </c>
      <c r="B55" s="22" t="s">
        <v>132</v>
      </c>
      <c r="C55" s="19" t="s">
        <v>14</v>
      </c>
      <c r="D55" s="15" t="s">
        <v>112</v>
      </c>
      <c r="E55" s="15" t="s">
        <v>64</v>
      </c>
      <c r="F55" s="15" t="s">
        <v>14</v>
      </c>
      <c r="G55" s="15"/>
      <c r="H55" s="15">
        <v>18000</v>
      </c>
      <c r="I55" s="15"/>
      <c r="J55" s="15">
        <v>0</v>
      </c>
      <c r="K55" s="15"/>
      <c r="L55" s="15">
        <v>0</v>
      </c>
      <c r="M55" s="13"/>
      <c r="N55" s="13">
        <v>0</v>
      </c>
      <c r="O55" s="13"/>
      <c r="P55" s="15" t="s">
        <v>123</v>
      </c>
      <c r="Q55" s="15"/>
    </row>
    <row r="56" spans="1:17" outlineLevel="1" x14ac:dyDescent="0.2">
      <c r="A56" s="1" t="s">
        <v>47</v>
      </c>
      <c r="B56" s="22" t="s">
        <v>132</v>
      </c>
      <c r="C56" s="19" t="s">
        <v>14</v>
      </c>
      <c r="D56" s="15" t="s">
        <v>112</v>
      </c>
      <c r="E56" s="15" t="s">
        <v>64</v>
      </c>
      <c r="F56" s="15" t="s">
        <v>82</v>
      </c>
      <c r="G56" s="15"/>
      <c r="H56" s="15">
        <v>0</v>
      </c>
      <c r="I56" s="15"/>
      <c r="J56" s="15">
        <v>0</v>
      </c>
      <c r="K56" s="15"/>
      <c r="L56" s="15">
        <f t="shared" si="0"/>
        <v>0</v>
      </c>
      <c r="M56" s="13"/>
      <c r="N56" s="13">
        <v>0</v>
      </c>
      <c r="O56" s="13"/>
      <c r="P56" s="15" t="s">
        <v>124</v>
      </c>
      <c r="Q56" s="15"/>
    </row>
    <row r="57" spans="1:17" outlineLevel="1" x14ac:dyDescent="0.2">
      <c r="A57" s="1" t="s">
        <v>48</v>
      </c>
      <c r="B57" s="22" t="s">
        <v>132</v>
      </c>
      <c r="C57" s="19" t="s">
        <v>14</v>
      </c>
      <c r="D57" s="15" t="s">
        <v>112</v>
      </c>
      <c r="E57" s="15" t="s">
        <v>64</v>
      </c>
      <c r="F57" s="15" t="s">
        <v>83</v>
      </c>
      <c r="G57" s="15"/>
      <c r="H57" s="15">
        <v>0</v>
      </c>
      <c r="I57" s="15"/>
      <c r="J57" s="15">
        <v>0</v>
      </c>
      <c r="K57" s="15"/>
      <c r="L57" s="15">
        <f t="shared" si="0"/>
        <v>0</v>
      </c>
      <c r="M57" s="13"/>
      <c r="N57" s="13">
        <v>0</v>
      </c>
      <c r="O57" s="13"/>
      <c r="P57" s="15" t="s">
        <v>125</v>
      </c>
      <c r="Q57" s="15"/>
    </row>
    <row r="58" spans="1:17" outlineLevel="1" x14ac:dyDescent="0.2">
      <c r="C58" s="19" t="s">
        <v>14</v>
      </c>
    </row>
    <row r="59" spans="1:17" outlineLevel="1" x14ac:dyDescent="0.2">
      <c r="A59" s="1" t="s">
        <v>49</v>
      </c>
      <c r="B59" s="20" t="s">
        <v>135</v>
      </c>
      <c r="C59" s="19" t="s">
        <v>14</v>
      </c>
      <c r="D59" s="1" t="s">
        <v>113</v>
      </c>
      <c r="E59" s="1" t="s">
        <v>84</v>
      </c>
      <c r="F59" s="1" t="s">
        <v>14</v>
      </c>
      <c r="H59" s="1">
        <v>32436</v>
      </c>
      <c r="J59" s="1">
        <v>2634</v>
      </c>
      <c r="L59" s="1">
        <v>0</v>
      </c>
      <c r="N59" s="1">
        <v>0</v>
      </c>
    </row>
    <row r="60" spans="1:17" outlineLevel="1" x14ac:dyDescent="0.2">
      <c r="A60" s="1" t="s">
        <v>50</v>
      </c>
      <c r="B60" s="20" t="s">
        <v>135</v>
      </c>
      <c r="C60" s="19" t="s">
        <v>14</v>
      </c>
      <c r="D60" s="1" t="s">
        <v>113</v>
      </c>
      <c r="E60" s="1" t="s">
        <v>85</v>
      </c>
      <c r="F60" s="1" t="s">
        <v>14</v>
      </c>
      <c r="H60" s="1">
        <v>0</v>
      </c>
      <c r="J60" s="1">
        <v>0</v>
      </c>
      <c r="L60" s="1">
        <f>H60+J60</f>
        <v>0</v>
      </c>
      <c r="N60" s="1">
        <v>0</v>
      </c>
      <c r="P60" s="13" t="s">
        <v>122</v>
      </c>
    </row>
    <row r="61" spans="1:17" outlineLevel="1" x14ac:dyDescent="0.2">
      <c r="C61" s="19" t="s">
        <v>14</v>
      </c>
    </row>
    <row r="62" spans="1:17" outlineLevel="1" x14ac:dyDescent="0.2">
      <c r="A62" s="1" t="s">
        <v>51</v>
      </c>
      <c r="B62" s="20" t="s">
        <v>136</v>
      </c>
      <c r="C62" s="19" t="s">
        <v>14</v>
      </c>
      <c r="D62" s="1" t="s">
        <v>114</v>
      </c>
      <c r="E62" s="1" t="s">
        <v>86</v>
      </c>
      <c r="F62" s="1" t="s">
        <v>14</v>
      </c>
      <c r="H62" s="1">
        <v>39396</v>
      </c>
      <c r="J62" s="1">
        <v>1658</v>
      </c>
      <c r="L62" s="1">
        <v>0</v>
      </c>
      <c r="N62" s="1">
        <v>0</v>
      </c>
    </row>
    <row r="63" spans="1:17" outlineLevel="1" x14ac:dyDescent="0.2">
      <c r="A63" s="1" t="s">
        <v>52</v>
      </c>
      <c r="B63" s="20" t="s">
        <v>136</v>
      </c>
      <c r="C63" s="19" t="s">
        <v>14</v>
      </c>
      <c r="D63" s="1" t="s">
        <v>114</v>
      </c>
      <c r="E63" s="1" t="s">
        <v>87</v>
      </c>
      <c r="F63" s="1" t="s">
        <v>14</v>
      </c>
      <c r="H63" s="1">
        <v>38760</v>
      </c>
      <c r="J63" s="1">
        <v>1020</v>
      </c>
      <c r="L63" s="1">
        <v>0</v>
      </c>
      <c r="N63" s="1">
        <v>0</v>
      </c>
    </row>
    <row r="64" spans="1:17" outlineLevel="1" x14ac:dyDescent="0.2">
      <c r="C64" s="19" t="s">
        <v>14</v>
      </c>
    </row>
    <row r="65" spans="1:17" outlineLevel="1" x14ac:dyDescent="0.2">
      <c r="A65" s="1" t="s">
        <v>53</v>
      </c>
      <c r="B65" s="22" t="s">
        <v>137</v>
      </c>
      <c r="C65" s="19" t="s">
        <v>14</v>
      </c>
      <c r="D65" s="15" t="s">
        <v>115</v>
      </c>
      <c r="E65" s="15" t="s">
        <v>63</v>
      </c>
      <c r="F65" s="15" t="s">
        <v>14</v>
      </c>
      <c r="G65" s="15"/>
      <c r="H65" s="15">
        <v>70000</v>
      </c>
      <c r="I65" s="15"/>
      <c r="J65" s="15">
        <v>0</v>
      </c>
      <c r="K65" s="15"/>
      <c r="L65" s="15">
        <v>0</v>
      </c>
      <c r="M65" s="13"/>
      <c r="N65" s="13">
        <v>0</v>
      </c>
      <c r="O65" s="13"/>
      <c r="P65" s="15" t="s">
        <v>123</v>
      </c>
      <c r="Q65" s="15"/>
    </row>
    <row r="66" spans="1:17" outlineLevel="1" x14ac:dyDescent="0.2">
      <c r="A66" s="1" t="s">
        <v>54</v>
      </c>
      <c r="B66" s="22" t="s">
        <v>137</v>
      </c>
      <c r="C66" s="19" t="s">
        <v>14</v>
      </c>
      <c r="D66" s="15" t="s">
        <v>115</v>
      </c>
      <c r="E66" s="15" t="s">
        <v>63</v>
      </c>
      <c r="F66" s="15" t="s">
        <v>88</v>
      </c>
      <c r="G66" s="15"/>
      <c r="H66" s="15">
        <v>0</v>
      </c>
      <c r="I66" s="15"/>
      <c r="J66" s="15">
        <v>0</v>
      </c>
      <c r="K66" s="15"/>
      <c r="L66" s="15">
        <f>H66+J66</f>
        <v>0</v>
      </c>
      <c r="M66" s="13"/>
      <c r="N66" s="13">
        <v>0</v>
      </c>
      <c r="O66" s="13"/>
      <c r="P66" s="15" t="s">
        <v>124</v>
      </c>
      <c r="Q66" s="15"/>
    </row>
    <row r="67" spans="1:17" outlineLevel="1" x14ac:dyDescent="0.2">
      <c r="A67" s="1" t="s">
        <v>55</v>
      </c>
      <c r="B67" s="22" t="s">
        <v>137</v>
      </c>
      <c r="C67" s="19" t="s">
        <v>14</v>
      </c>
      <c r="D67" s="15" t="s">
        <v>115</v>
      </c>
      <c r="E67" s="15" t="s">
        <v>63</v>
      </c>
      <c r="F67" s="15" t="s">
        <v>89</v>
      </c>
      <c r="G67" s="15"/>
      <c r="H67" s="15">
        <v>0</v>
      </c>
      <c r="I67" s="15"/>
      <c r="J67" s="15">
        <v>0</v>
      </c>
      <c r="K67" s="15"/>
      <c r="L67" s="15">
        <f>H67+J67</f>
        <v>0</v>
      </c>
      <c r="M67" s="13"/>
      <c r="N67" s="13">
        <v>0</v>
      </c>
      <c r="O67" s="13"/>
      <c r="P67" s="15" t="s">
        <v>125</v>
      </c>
      <c r="Q67" s="15"/>
    </row>
    <row r="68" spans="1:17" outlineLevel="1" x14ac:dyDescent="0.2">
      <c r="A68" s="1" t="s">
        <v>56</v>
      </c>
      <c r="B68" s="22" t="s">
        <v>137</v>
      </c>
      <c r="C68" s="19" t="s">
        <v>14</v>
      </c>
      <c r="D68" s="15" t="s">
        <v>115</v>
      </c>
      <c r="E68" s="15" t="s">
        <v>63</v>
      </c>
      <c r="F68" s="15" t="s">
        <v>90</v>
      </c>
      <c r="G68" s="15"/>
      <c r="H68" s="15">
        <v>0</v>
      </c>
      <c r="I68" s="15"/>
      <c r="J68" s="15">
        <v>0</v>
      </c>
      <c r="K68" s="15"/>
      <c r="L68" s="15">
        <f>H68+J68</f>
        <v>0</v>
      </c>
      <c r="M68" s="13"/>
      <c r="N68" s="13">
        <v>0</v>
      </c>
      <c r="O68" s="13"/>
      <c r="P68" s="13"/>
      <c r="Q68" s="13"/>
    </row>
    <row r="69" spans="1:17" x14ac:dyDescent="0.2">
      <c r="A69" s="1" t="s">
        <v>15</v>
      </c>
      <c r="C69" s="19" t="s">
        <v>14</v>
      </c>
      <c r="D69" s="11" t="s">
        <v>14</v>
      </c>
      <c r="H69" s="1">
        <v>2692045.06</v>
      </c>
      <c r="J69" s="1">
        <v>104498</v>
      </c>
      <c r="L69" s="1" t="s">
        <v>14</v>
      </c>
      <c r="N69" s="1">
        <v>0</v>
      </c>
    </row>
    <row r="70" spans="1:17" x14ac:dyDescent="0.2">
      <c r="C70" s="19" t="s">
        <v>14</v>
      </c>
    </row>
    <row r="71" spans="1:17" x14ac:dyDescent="0.2">
      <c r="C71" s="19" t="s">
        <v>14</v>
      </c>
    </row>
    <row r="72" spans="1:17" x14ac:dyDescent="0.2">
      <c r="C72" s="19" t="s">
        <v>14</v>
      </c>
      <c r="E72" s="1" t="s">
        <v>14</v>
      </c>
    </row>
    <row r="73" spans="1:17" x14ac:dyDescent="0.2">
      <c r="C73" s="19" t="s">
        <v>14</v>
      </c>
    </row>
    <row r="75" spans="1:17" ht="12.75" customHeight="1" x14ac:dyDescent="0.2"/>
    <row r="76" spans="1:17" ht="12.75" customHeight="1" x14ac:dyDescent="0.2"/>
    <row r="77" spans="1:17" ht="12.75" customHeight="1" x14ac:dyDescent="0.2">
      <c r="A77" s="1" t="s">
        <v>1</v>
      </c>
    </row>
    <row r="78" spans="1:17" ht="12.75" customHeight="1" x14ac:dyDescent="0.2">
      <c r="A78" s="1" t="s">
        <v>1</v>
      </c>
    </row>
    <row r="79" spans="1:17" ht="12.75" customHeight="1" x14ac:dyDescent="0.2"/>
  </sheetData>
  <phoneticPr fontId="0" type="noConversion"/>
  <pageMargins left="0.24" right="0.26" top="0.33" bottom="0.5" header="0" footer="0.5"/>
  <pageSetup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California State University,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Jones</dc:creator>
  <cp:lastModifiedBy>Jean Aguayo</cp:lastModifiedBy>
  <cp:lastPrinted>2009-05-05T21:21:33Z</cp:lastPrinted>
  <dcterms:created xsi:type="dcterms:W3CDTF">1999-06-10T00:04:01Z</dcterms:created>
  <dcterms:modified xsi:type="dcterms:W3CDTF">2023-06-15T18:41:37Z</dcterms:modified>
</cp:coreProperties>
</file>